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rius\dp$\Expedientes\ARCHIVO GENERAL\ARCHI GEN\ARCHIVO GRAL\CONCESIONES\FACTURACIÓN\2024\"/>
    </mc:Choice>
  </mc:AlternateContent>
  <xr:revisionPtr revIDLastSave="0" documentId="13_ncr:1_{B8EFBB9E-908A-417A-9C8D-C85991CD12E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Hoja1!$B$1:$E$1</definedName>
    <definedName name="_xlnm.Print_Area" localSheetId="0">Hoja1!$B$1:$E$77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2" l="1"/>
  <c r="J19" i="2"/>
  <c r="I19" i="2"/>
  <c r="G19" i="2"/>
  <c r="H19" i="2" l="1"/>
  <c r="F19" i="2"/>
</calcChain>
</file>

<file path=xl/sharedStrings.xml><?xml version="1.0" encoding="utf-8"?>
<sst xmlns="http://schemas.openxmlformats.org/spreadsheetml/2006/main" count="318" uniqueCount="250">
  <si>
    <t>COMERCIAL MARINA DEPORTIVA S.A</t>
  </si>
  <si>
    <t>ANTARES INMOINVEST S.A.</t>
  </si>
  <si>
    <t>REPSOL COMERCIAL DE PRODUCTOS PETROLÍFEROS S.A.</t>
  </si>
  <si>
    <t>JSV LOGISTIC, S.L.</t>
  </si>
  <si>
    <t>AYUNTAMIENTO ALFAZ DEL PI</t>
  </si>
  <si>
    <t>MOSCA MARITIMO S.L.</t>
  </si>
  <si>
    <t>BENIMAGRELL 52, S.L.</t>
  </si>
  <si>
    <t>AGUAS MUNICIPALIZADAS ALICANTE</t>
  </si>
  <si>
    <t>COMUN. PROPIET.  AP.MELIA ALIC</t>
  </si>
  <si>
    <t>BASILIO MARTINEZ, S.L.</t>
  </si>
  <si>
    <t>REAL CLUB DE REGATAS ALICANTE</t>
  </si>
  <si>
    <t>CONSTANTINO GUTIERREZ, S.A.</t>
  </si>
  <si>
    <t>INSTITUTO SOCIAL DE LA MARINA</t>
  </si>
  <si>
    <t>OBJETO</t>
  </si>
  <si>
    <t>FECHA INICIO</t>
  </si>
  <si>
    <t>DURACIÓN</t>
  </si>
  <si>
    <t>BERGE MARITIMA, S.L.</t>
  </si>
  <si>
    <t>HIERROS TOLON Y CIA. S.L.</t>
  </si>
  <si>
    <t>MAYORISTAS PESCADOS ALICANTE S.l.</t>
  </si>
  <si>
    <t>TERMINALES MARÍTIMAS SURESTE S.A.</t>
  </si>
  <si>
    <t>Construcción y explotación de un aparcamiento en semisótano con plaza para uso público.</t>
  </si>
  <si>
    <t>20 años</t>
  </si>
  <si>
    <t>15 años + 5</t>
  </si>
  <si>
    <t>Concesión para rehabilitar el edificio del Faro de Punta Albir con el objeto de destinarlo a fines culturales y medioambientales, manteniendo su uso primordial como señal de ayuda a la navegación.</t>
  </si>
  <si>
    <t>-</t>
  </si>
  <si>
    <t>30 años</t>
  </si>
  <si>
    <t>Taller de reparación de motores marinos y calderería.</t>
  </si>
  <si>
    <t>Explotación locales 1 y 2 edificio Antiguo Varadero destinados a hostelería.</t>
  </si>
  <si>
    <t>20 años + 5</t>
  </si>
  <si>
    <t>25 años</t>
  </si>
  <si>
    <t>Locales comerciales y otros usos terciarios en el puerto de Alicante.</t>
  </si>
  <si>
    <t>Construcción de una explanada adosada al dique de Levante del Puerto de Alicante para la instalación de un hotel balneario.</t>
  </si>
  <si>
    <t>Construcción y explotación de una nave en el Muelle 17 de este Puerto destinada a la manipulación y almacenaje de fertilizantes.</t>
  </si>
  <si>
    <t>Gestión y dirección administrativa y promocional de la Dcción Provincial.</t>
  </si>
  <si>
    <t>20 años + 10</t>
  </si>
  <si>
    <t>5 años + 2</t>
  </si>
  <si>
    <t>FERROCARRILES DE LA GENERALITAT VALENCIANA</t>
  </si>
  <si>
    <t>Almacén de la Estación de Alicante.</t>
  </si>
  <si>
    <t>Instalación de una red de distribución de gas natural para su suministro en la Zona de Levante en el puerto de Alicante.</t>
  </si>
  <si>
    <t>Almacenaje de hierros, metales, sus derivados y la transformación de los mismos, maquinaria en general y materiales de construcción.</t>
  </si>
  <si>
    <t>Ocupación de parcela de 33 m2 para construir un edificio para CT, así como la instalación de 1.208 m. de cable subterráneo para suministro de energía eléctrica.</t>
  </si>
  <si>
    <t>Instalación de una línea eléctrica subterránea de 20 KV.  para servicio del Apartotel Meliá.</t>
  </si>
  <si>
    <t>Centro de Transformación L-6 de la APA en el acceso a Levante e instalación de nuevo CT denominado "Ocio Levante".</t>
  </si>
  <si>
    <t>Red de distribución para suministro de energía eléctrica a varios abonados en Zona de Poniente.</t>
  </si>
  <si>
    <t>Construcción de nueva sede de la Casa del Mar en el puerto de Alicante.</t>
  </si>
  <si>
    <t>Explotación de las obras de "Aparcamiento en semisótano en los accesos al Muelle de Levante".</t>
  </si>
  <si>
    <t>INTERPARKING HISPANIA, S.A.</t>
  </si>
  <si>
    <t>Práctica de náutica deportiva, recreativa y afines.</t>
  </si>
  <si>
    <t>Construcción de una nave industrial en la Zona de Actividades Logísticas del Puerto de Alicante.</t>
  </si>
  <si>
    <t>22 años + 5</t>
  </si>
  <si>
    <t>Construcción de locales comerciales, multicines y aparcamiento.</t>
  </si>
  <si>
    <t>Construcción de amarres de embarcaciones deportivas y de recreo y para servicios complementarios de los atraques.</t>
  </si>
  <si>
    <t>Planta de tratamiento de residuos Marpol en ZAL.</t>
  </si>
  <si>
    <t>Construir y explotar un mercado de mayoristas de pescado fresco y congelado en la nueva dársena pesquera del Puerto de Alicante.</t>
  </si>
  <si>
    <t>Nave en Muelle 17 para manipulación, almacenaje y distribución de fertilizantes líquidos.</t>
  </si>
  <si>
    <t>Construcción y explotación de nave industrial y oficinas en la ZAL para transporte y distribución de mercancías.</t>
  </si>
  <si>
    <t>20 años + 2</t>
  </si>
  <si>
    <t>12 años</t>
  </si>
  <si>
    <t>Instalación de una estación de servicio en una parcela en Poniente del Puerto de Alicante.</t>
  </si>
  <si>
    <t>SOCIEDAD DE PESCADORES ARRABAL ROIG</t>
  </si>
  <si>
    <t>Teñidero de redes de pesca.</t>
  </si>
  <si>
    <t>Explotación de una terminal marítima en la Zona Sur del puerto de Alicante.</t>
  </si>
  <si>
    <t>42 años</t>
  </si>
  <si>
    <t>Construcción y explotación de un varadero en la Dársena Pesquera del puerto de Alicante.</t>
  </si>
  <si>
    <t>Canalización de agua potable para abastecimiento del Apartotel Meliá en A.F. VIII</t>
  </si>
  <si>
    <t>Desarrollo de un centro náutico de reparación y construcción de embarcaciones en naves NDP1 y NDP3 de la Dársena Pesquera del Puerto de Alicante.</t>
  </si>
  <si>
    <t>10 años +5</t>
  </si>
  <si>
    <t>Desarrollo de las tareas de astillero y sus actividades complementarias en la nave NDP4 de la Dársena pesqueras del Puerto de Alicante.</t>
  </si>
  <si>
    <t>PESADORES DE ALICANTE, C.B.</t>
  </si>
  <si>
    <t>Instalación de una oficina de turismo en la Plaza del Puerto.</t>
  </si>
  <si>
    <t>15 años</t>
  </si>
  <si>
    <t>10 años + 5</t>
  </si>
  <si>
    <t>Explotación de un edificio como centro de desarrollo empresarial en la Zona de Poniente del Puerto.</t>
  </si>
  <si>
    <t>Explotación de una báscula en Zona de Poniente del Puerto.</t>
  </si>
  <si>
    <t>30 + 5 años desde Ley  de Puertos 1992</t>
  </si>
  <si>
    <t>30+5 años desde Ley  de Puertos 1992</t>
  </si>
  <si>
    <t>30 +5 años desde Ley  de Puertos 1992</t>
  </si>
  <si>
    <t>Nº Usuario</t>
  </si>
  <si>
    <t>0359</t>
  </si>
  <si>
    <t>0713</t>
  </si>
  <si>
    <t>0059</t>
  </si>
  <si>
    <t>0199</t>
  </si>
  <si>
    <t>0733</t>
  </si>
  <si>
    <t>0306</t>
  </si>
  <si>
    <t>0188</t>
  </si>
  <si>
    <t>0013</t>
  </si>
  <si>
    <t>0724</t>
  </si>
  <si>
    <t>0813</t>
  </si>
  <si>
    <t>0273</t>
  </si>
  <si>
    <t>4103</t>
  </si>
  <si>
    <t>0024</t>
  </si>
  <si>
    <t>0011</t>
  </si>
  <si>
    <t>2860</t>
  </si>
  <si>
    <t>2710</t>
  </si>
  <si>
    <t>0139</t>
  </si>
  <si>
    <t>0151</t>
  </si>
  <si>
    <t>0029</t>
  </si>
  <si>
    <t>0012</t>
  </si>
  <si>
    <t>0227</t>
  </si>
  <si>
    <t>0214</t>
  </si>
  <si>
    <t>0812</t>
  </si>
  <si>
    <t>0207</t>
  </si>
  <si>
    <t>0066</t>
  </si>
  <si>
    <t>0752</t>
  </si>
  <si>
    <t>0766</t>
  </si>
  <si>
    <t>0097</t>
  </si>
  <si>
    <t>0096</t>
  </si>
  <si>
    <t>0156</t>
  </si>
  <si>
    <t>0739</t>
  </si>
  <si>
    <t>2900</t>
  </si>
  <si>
    <t>0737</t>
  </si>
  <si>
    <t>Hasta 20/05/2030 prorrog 5 años más</t>
  </si>
  <si>
    <t>Ocupación de nave y parcela 2.1 de la ZAL destinada al depósito de contenedores, consolidación y desconsolidación, así como almacenamiento, tratamiento y manipulación de mercancías, incluidas las refrigeradas.</t>
  </si>
  <si>
    <t>ASTILLEROS RICO, S.L.</t>
  </si>
  <si>
    <t>0315</t>
  </si>
  <si>
    <t>Desarrollar la actividad de construcción naval y reparación de embarcaciones en la nave astillero NDP2 ubicada en la Dársena Pesquera del Puerto de Alicante.</t>
  </si>
  <si>
    <t>HONA HIERROS, S.A.</t>
  </si>
  <si>
    <t>Explotación de una instalación náutico deportiva en el puerto de Alicante y desarrollo de actividades complementarias de caracter social recreativo y cultural. (CONCESIÓN UNIFICADA)</t>
  </si>
  <si>
    <t>NEDGIACEGAS, S.A.</t>
  </si>
  <si>
    <t>EIFFAGE INFRAESTRUCTURAS, S.A.U.</t>
  </si>
  <si>
    <t>0330</t>
  </si>
  <si>
    <t>Construcción y explotación de una terminal pública de graneles sólidos en el M-17 del puerto de Alicante.</t>
  </si>
  <si>
    <t>3181</t>
  </si>
  <si>
    <t>Ocupación de un espacio en el Muelle nº 5 del puerto de Alicante para la implantación de un centro del Distrilto Digital comunidad Valenciana.</t>
  </si>
  <si>
    <t>24 años + 6</t>
  </si>
  <si>
    <t>4 años + 2</t>
  </si>
  <si>
    <t>TERMINAL RECONOCIMIENTOS ADUANEROS DE ALICANTE, S.L.</t>
  </si>
  <si>
    <t>0267</t>
  </si>
  <si>
    <t>Ocupación del tinglado 15 destinado a la manipulación de las mercancías a efectos de los controles aduaneros y depósito aduanero público, así como almacén de mercancía general.</t>
  </si>
  <si>
    <t>I-DE REDES ELÉCTRICAS INTELIGENTES, S.A.U.</t>
  </si>
  <si>
    <t>LAMARR ALICANTE, S.L.</t>
  </si>
  <si>
    <t>Ocupación de zona de aparcamiento de vehículos frente al Antiguo Varadero.</t>
  </si>
  <si>
    <t>DIGITAL CORNER</t>
  </si>
  <si>
    <t>30 años + 15</t>
  </si>
  <si>
    <t>Hasta 13/10/2035 + 5</t>
  </si>
  <si>
    <t>0068</t>
  </si>
  <si>
    <t>LEVANTE PORTSERVICE, S.L.</t>
  </si>
  <si>
    <t>Implantación de un centro de interpretación de la Reserva Marina y Parque Natural del Montgó en el Faro del Cabo San Antonio.</t>
  </si>
  <si>
    <t>0312</t>
  </si>
  <si>
    <t>AYUNTAMIENTO DE JAVEA</t>
  </si>
  <si>
    <t xml:space="preserve">SERVICIOS TÉCNICOS ALICANTE, S.L.                                       </t>
  </si>
  <si>
    <t>Construcción y explotación de una zona de reparación y varada de motos acuáticas, marina seca, desarrollo de actividades náuticas y otros usos auxiliares o complementarios en la parcela DP-4 del Puerto de Alicante.</t>
  </si>
  <si>
    <t>GESTAMUSMENT, S.L.</t>
  </si>
  <si>
    <t>Instalación de atracciones infantiles y explotación de un quiosco de hostelería con terraza anexa en la plaza pública situada sobre el aparcamiento Plaza de Canalejas.</t>
  </si>
  <si>
    <t>RESTAURA GESTIÓN FORTY, S.L.</t>
  </si>
  <si>
    <t>Reforma y explotación del Faro del Cabo de las Huertas para destinarlo a servicios de hostelería.</t>
  </si>
  <si>
    <t>0319</t>
  </si>
  <si>
    <t>Construcción y explotación de una instalación náutico deportiva en los Muelles 10, 12 y 14 del Puerto de Alicante.</t>
  </si>
  <si>
    <t>Ocupación del edificio del Muelle 11 destinado al uso de oficina y desarrollo de actividad logística y de transporte.</t>
  </si>
  <si>
    <t>ALLJUICEMED, S.L.</t>
  </si>
  <si>
    <t>Ocupación de la parcela 3.1 de la ZAL destinada a la instalación de depósitos para almacenamiento y distribución de concentrado de frutas.</t>
  </si>
  <si>
    <t>IBERDROLA CLIENTES S.A.U.</t>
  </si>
  <si>
    <t>25 años + 10</t>
  </si>
  <si>
    <t>DIREC. PROV. COMERCIO EXTERIOR (CONVENIO ICEX)</t>
  </si>
  <si>
    <t>15 años +5</t>
  </si>
  <si>
    <t>DACHSER SPAIN, S.L.</t>
  </si>
  <si>
    <t>Construcción y explotación de un centro logístico de distribución en la Fase III de la ZAL del Puerto de Alicante.</t>
  </si>
  <si>
    <t>4 años + 2 + 2</t>
  </si>
  <si>
    <t>0328</t>
  </si>
  <si>
    <t>Instalación de estaciones de recarga de vehículos eléctricos en el Puerto de Alicante.</t>
  </si>
  <si>
    <t>0375</t>
  </si>
  <si>
    <t>0100</t>
  </si>
  <si>
    <t>10 años</t>
  </si>
  <si>
    <t xml:space="preserve">SERVICIOS TÉCNICOS ALICANTE, S.L.                                      </t>
  </si>
  <si>
    <t>Desarrollo de la actividad de constgrucción naval en la nave astillero NDP-5 ubicada en la dársena pesquera del puerto de Alicante.</t>
  </si>
  <si>
    <t>CENTRO PORTUARIO DE EMPLEO ALICANTE</t>
  </si>
  <si>
    <t>0069</t>
  </si>
  <si>
    <t>Ocupación de la planta primera del edificio "La Cantina del Puerto" destinada a oficina de gestión de estibadores del puerto de Alicante.</t>
  </si>
  <si>
    <t>4 años +2</t>
  </si>
  <si>
    <t>0370</t>
  </si>
  <si>
    <t>PATRONATO TURISMO (AYUNTAMIENTO DE ALICANTE)</t>
  </si>
  <si>
    <t>0364</t>
  </si>
  <si>
    <t>VODAFONE ONO, S.A.U.</t>
  </si>
  <si>
    <t>Prestación de servicios de telecomunicaciones en la zona de servicio del puerto de Alicante.</t>
  </si>
  <si>
    <t>Desde entrega</t>
  </si>
  <si>
    <t>0079</t>
  </si>
  <si>
    <t>Sede del organismo y su Consellería para cumplimiento de sus fines y dotar de un espacio expositivo de carácter cultural y 
didáctico para el impulso y difusión del conocimiento y divulgación de la memoria 
democrática.</t>
  </si>
  <si>
    <t xml:space="preserve">Canalización de agua potable para abastecimiento del Apartotel Meliá </t>
  </si>
  <si>
    <t>2834</t>
  </si>
  <si>
    <t>DITECPESA, S.A.</t>
  </si>
  <si>
    <t>Explotación de una terminal de almacenamiento de betún asfáltico en el Muelle 17 del puerto de Alicante</t>
  </si>
  <si>
    <t>CONSTANTINO GUTIERREZ, S.A. (antes Medifer)</t>
  </si>
  <si>
    <t>Explotar las dependencias de la segunda planta del Edificio Este de las Instalaciones Fronterizas de Control de Mercancías</t>
  </si>
  <si>
    <t>0385</t>
  </si>
  <si>
    <t xml:space="preserve">HUB PORTUARIO DE ALICANTE, S.L. </t>
  </si>
  <si>
    <t>Ocupar una superficie en el Muelle 11 del puerto de Alicante para ser destinada a terminal multipropósito de mercancías dedicada a uso particular.</t>
  </si>
  <si>
    <t>0389</t>
  </si>
  <si>
    <t>FORTY Y MONTORO S.L</t>
  </si>
  <si>
    <t>Construcción de un edificio en la plataforma-isla situada en la bocana de la dársena interior del Puerto de Alicante y explotación de dicho edificio y del situado en la Plaza del Puerto para la prestación de servicios de hostelería.</t>
  </si>
  <si>
    <t>0390</t>
  </si>
  <si>
    <t>ALICANTE AQUACULTURE, S.L.</t>
  </si>
  <si>
    <t>26 años</t>
  </si>
  <si>
    <t>MANDO DE OPERACIONES ESPECIALES DEL EJÉRCITO DE TIERRA</t>
  </si>
  <si>
    <t>8 años + 4</t>
  </si>
  <si>
    <t>SOCIEDAD DE PROYECTOS PARA LA TRANSFORMACIÓN DIGITAL, S.A.</t>
  </si>
  <si>
    <t>Ocupación de la planta baja del edificio de la estación marítima de cruceros para prestar servicio de oficinas a empresas de innovación digital y tecnológica que tengan relación con el desarrollo del Distrito Digital</t>
  </si>
  <si>
    <t>Explotación de la estación marítima de cruceros turísticos del puerto de Alicante</t>
  </si>
  <si>
    <t>Ocupación y explotación del edificio del M-10 destinado a albergar las oficinas de la sede de la regata Vuelta al Mundo a Vela y museo interactivo del evento.</t>
  </si>
  <si>
    <t>4 años</t>
  </si>
  <si>
    <t>Ocupación de la nave P-10 como espacio formativo en innovación, competencias digitales y tecnologías al servicio de PYMEs e investigadores.</t>
  </si>
  <si>
    <t>30 años + 5</t>
  </si>
  <si>
    <t>LONJA PESQUERA DE ALICANTE, S.L.</t>
  </si>
  <si>
    <t>Explotación de una parte del edificio de la lonja de pescado en el puerto de Alicante.</t>
  </si>
  <si>
    <t>Construcción de un módulo multiengorde de seriola en el Muelle 11 del puerto de Alicante.</t>
  </si>
  <si>
    <t>0320</t>
  </si>
  <si>
    <t>0313</t>
  </si>
  <si>
    <t>GLOBAL PORTS ALICANTE S.L.</t>
  </si>
  <si>
    <t>0400</t>
  </si>
  <si>
    <t>Construcción de una nave industrial en la ZAL 2.3 para almacén, tránsito y manipulación de productos siderúrgicos.</t>
  </si>
  <si>
    <t>MARINA PUERTA DE ALICANTE S.L.(PUERTA DEL MAR Y OCIO, S.L.)</t>
  </si>
  <si>
    <t>4165</t>
  </si>
  <si>
    <t>0399</t>
  </si>
  <si>
    <r>
      <t xml:space="preserve">Construir un edificio industrial destinado a almacén de mercancía general en </t>
    </r>
    <r>
      <rPr>
        <sz val="10"/>
        <rFont val="Calibri"/>
        <family val="2"/>
        <scheme val="minor"/>
      </rPr>
      <t>la Zona de Actividades Logísticas del Puerto de Alicante.</t>
    </r>
    <r>
      <rPr>
        <sz val="11"/>
        <color theme="1"/>
        <rFont val="Calibri"/>
        <family val="2"/>
        <scheme val="minor"/>
      </rPr>
      <t xml:space="preserve"> (ZAL 2.2)</t>
    </r>
  </si>
  <si>
    <t>MARINA DEP. PUERTO ALICANTE S.A</t>
  </si>
  <si>
    <t xml:space="preserve">Construir y explotar un almacén en el Muelle 17 del Puerto de Alicante. </t>
  </si>
  <si>
    <t>0094</t>
  </si>
  <si>
    <t>ASOC. CULTURAL AMIGOS DEL PUERTO DE ALICANTE</t>
  </si>
  <si>
    <t>Explotación instalación náutico-deportiva, sin fines lucrativos, con límite máximo 20 por ciento para número de atraques destinados a embarcaciones con eslora superior a 12 m, en contradique Dársena Pesquera</t>
  </si>
  <si>
    <t>HANSTAIGER OPERATIONS, S.L. (pasa a STA)</t>
  </si>
  <si>
    <t>SIMBAD YATCHING, S.L. (antes 360A3 YACHTS, S.L.)</t>
  </si>
  <si>
    <t xml:space="preserve">BUSINESS WORLD ALICANTE, S.L. </t>
  </si>
  <si>
    <t>HERGA HOSTELERÍA S.L.</t>
  </si>
  <si>
    <t>Ocupar y explotar el edificio de servicios al transporte marítimo local destinado a uso hostelero.</t>
  </si>
  <si>
    <t>CANTINA DEL PUERTO S.L.</t>
  </si>
  <si>
    <t>Explotación de la planta baja del edificio “LA CANTINA DEL PUERTO” destinado a la prestación de servicios complementarios de hostelería para los usuarios del puerto en la zona de poniente</t>
  </si>
  <si>
    <t>CONSELLERÍA DE INNOVACIÓN, INDUSTRIA, COMERCIO Y TURISMO</t>
  </si>
  <si>
    <t>FED. DEL TRANSPORTE Y LA LOGÍSTICA DE LAS EMPRESAS DE LA PROVINCIA DE ALICANTE (FETLPA)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</si>
  <si>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</si>
  <si>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</si>
  <si>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</si>
  <si>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</si>
  <si>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</si>
  <si>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</si>
  <si>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</si>
  <si>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</si>
  <si>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</si>
  <si>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</si>
  <si>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</si>
  <si>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</si>
  <si>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TITULAR CONCESIÓN</t>
  </si>
  <si>
    <t>DACHSER</t>
  </si>
  <si>
    <t>Motos agua Declaraciones</t>
  </si>
  <si>
    <t>Motos agua facturado</t>
  </si>
  <si>
    <t>TRAA</t>
  </si>
  <si>
    <t>AYUNTAMIENTO DE ALICANTE Cultura</t>
  </si>
  <si>
    <t>Ocupación de los edificios de Talleres Portuarios y de la antigua Lonja del Pescado con destino a sala de exposiciones y desarrollo de actividades culturales.</t>
  </si>
  <si>
    <t xml:space="preserve">INSTITUTO VALENCIANO MEMORIA DEMOCRÁTICA, DERECHOS HUMANOS Y LIBERTADES PÚBLICAS </t>
  </si>
  <si>
    <t xml:space="preserve">SERVMAR BALEAR, S.L. </t>
  </si>
  <si>
    <t xml:space="preserve">SERVICIOS TÉCNICOS ALICANTE </t>
  </si>
  <si>
    <t>Ocupación de una nave situada en el Muelle 17 de este puerto destinada al almacenamiento de embarcaciones destinadas a la instrucción y adiestramiento de su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</si>
</sst>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/>
    <xf numFmtId="0" fontId="0" fillId="0" borderId="0" xfId="0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 vertical="center" wrapText="1"/>
    </xf>
    <xf numFmtId="4" fontId="0" fillId="4" borderId="0" xfId="0" applyNumberFormat="1" applyFill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10 10 2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7"/>
  <sheetViews>
    <sheetView tabSelected="1" topLeftCell="B1" workbookViewId="0">
      <pane ySplit="1" topLeftCell="A71" activePane="bottomLeft" state="frozen"/>
      <selection pane="bottomLeft" activeCell="E1" sqref="E1:E1048576"/>
    </sheetView>
  </sheetViews>
  <sheetFormatPr baseColWidth="10" defaultRowHeight="14.4" x14ac:dyDescent="0.3"/>
  <cols>
    <col min="1" max="1" width="11.5546875" style="1" hidden="1" customWidth="1"/>
    <col min="2" max="2" width="69.77734375" customWidth="1"/>
    <col min="3" max="3" width="72.77734375" customWidth="1"/>
    <col min="4" max="4" width="22.77734375" customWidth="1"/>
    <col min="5" max="5" width="22.77734375" style="1" customWidth="1"/>
    <col min="6" max="6" width="20.6640625" customWidth="1"/>
  </cols>
  <sheetData>
    <row r="1" spans="1:24" s="1" customFormat="1" ht="80.400000000000006" customHeight="1" x14ac:dyDescent="0.3">
      <c r="A1" s="2" t="s">
        <v>77</v>
      </c>
      <c r="B1" s="2" t="s">
        <v>239</v>
      </c>
      <c r="C1" s="2" t="s">
        <v>13</v>
      </c>
      <c r="D1" s="2" t="s">
        <v>14</v>
      </c>
      <c r="E1" s="2" t="s">
        <v>15</v>
      </c>
    </row>
    <row r="2" spans="1:24" ht="60" customHeight="1" x14ac:dyDescent="0.3">
      <c r="A2" s="3" t="s">
        <v>79</v>
      </c>
      <c r="B2" s="11" t="s">
        <v>129</v>
      </c>
      <c r="C2" s="12" t="s">
        <v>43</v>
      </c>
      <c r="D2" s="13">
        <v>10390</v>
      </c>
      <c r="E2" s="14" t="s">
        <v>76</v>
      </c>
    </row>
    <row r="3" spans="1:24" s="6" customFormat="1" ht="60" customHeight="1" x14ac:dyDescent="0.3">
      <c r="A3" s="4" t="s">
        <v>79</v>
      </c>
      <c r="B3" s="11" t="s">
        <v>59</v>
      </c>
      <c r="C3" s="12" t="s">
        <v>60</v>
      </c>
      <c r="D3" s="13">
        <v>12459</v>
      </c>
      <c r="E3" s="14" t="s">
        <v>75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ht="60" customHeight="1" x14ac:dyDescent="0.3">
      <c r="A4" s="3" t="s">
        <v>204</v>
      </c>
      <c r="B4" s="15" t="s">
        <v>36</v>
      </c>
      <c r="C4" s="16" t="s">
        <v>37</v>
      </c>
      <c r="D4" s="13">
        <v>17461</v>
      </c>
      <c r="E4" s="17" t="s">
        <v>75</v>
      </c>
    </row>
    <row r="5" spans="1:24" ht="60" customHeight="1" x14ac:dyDescent="0.3">
      <c r="A5" s="3" t="s">
        <v>205</v>
      </c>
      <c r="B5" s="15" t="s">
        <v>17</v>
      </c>
      <c r="C5" s="16" t="s">
        <v>39</v>
      </c>
      <c r="D5" s="13">
        <v>20437</v>
      </c>
      <c r="E5" s="17" t="s">
        <v>75</v>
      </c>
    </row>
    <row r="6" spans="1:24" ht="60" customHeight="1" x14ac:dyDescent="0.3">
      <c r="A6" s="3" t="s">
        <v>80</v>
      </c>
      <c r="B6" s="15" t="s">
        <v>129</v>
      </c>
      <c r="C6" s="16" t="s">
        <v>40</v>
      </c>
      <c r="D6" s="13">
        <v>22733</v>
      </c>
      <c r="E6" s="17" t="s">
        <v>74</v>
      </c>
    </row>
    <row r="7" spans="1:24" ht="60" customHeight="1" x14ac:dyDescent="0.3">
      <c r="A7" s="3" t="s">
        <v>215</v>
      </c>
      <c r="B7" s="15" t="s">
        <v>9</v>
      </c>
      <c r="C7" s="16" t="s">
        <v>26</v>
      </c>
      <c r="D7" s="13">
        <v>22755</v>
      </c>
      <c r="E7" s="17" t="s">
        <v>74</v>
      </c>
    </row>
    <row r="8" spans="1:24" ht="60" customHeight="1" x14ac:dyDescent="0.3">
      <c r="A8" s="3" t="s">
        <v>114</v>
      </c>
      <c r="B8" s="15" t="s">
        <v>8</v>
      </c>
      <c r="C8" s="16" t="s">
        <v>31</v>
      </c>
      <c r="D8" s="13">
        <v>23894</v>
      </c>
      <c r="E8" s="17" t="s">
        <v>74</v>
      </c>
    </row>
    <row r="9" spans="1:24" ht="60" customHeight="1" x14ac:dyDescent="0.3">
      <c r="A9" s="3"/>
      <c r="B9" s="15" t="s">
        <v>7</v>
      </c>
      <c r="C9" s="16" t="s">
        <v>177</v>
      </c>
      <c r="D9" s="13">
        <v>27051</v>
      </c>
      <c r="E9" s="17" t="s">
        <v>74</v>
      </c>
    </row>
    <row r="10" spans="1:24" ht="60" customHeight="1" x14ac:dyDescent="0.3">
      <c r="A10" s="3" t="s">
        <v>81</v>
      </c>
      <c r="B10" s="15" t="s">
        <v>7</v>
      </c>
      <c r="C10" s="16" t="s">
        <v>64</v>
      </c>
      <c r="D10" s="13">
        <v>27052</v>
      </c>
      <c r="E10" s="17" t="s">
        <v>74</v>
      </c>
    </row>
    <row r="11" spans="1:24" ht="60" customHeight="1" x14ac:dyDescent="0.3">
      <c r="A11" s="3" t="s">
        <v>138</v>
      </c>
      <c r="B11" s="15" t="s">
        <v>129</v>
      </c>
      <c r="C11" s="16" t="s">
        <v>41</v>
      </c>
      <c r="D11" s="13">
        <v>30068</v>
      </c>
      <c r="E11" s="17" t="s">
        <v>75</v>
      </c>
    </row>
    <row r="12" spans="1:24" ht="60" customHeight="1" x14ac:dyDescent="0.3">
      <c r="A12" s="3" t="s">
        <v>82</v>
      </c>
      <c r="B12" s="15" t="s">
        <v>0</v>
      </c>
      <c r="C12" s="16" t="s">
        <v>30</v>
      </c>
      <c r="D12" s="13">
        <v>34225</v>
      </c>
      <c r="E12" s="17" t="s">
        <v>133</v>
      </c>
    </row>
    <row r="13" spans="1:24" ht="60" customHeight="1" x14ac:dyDescent="0.3">
      <c r="A13" s="3" t="s">
        <v>83</v>
      </c>
      <c r="B13" s="15" t="s">
        <v>46</v>
      </c>
      <c r="C13" s="16" t="s">
        <v>45</v>
      </c>
      <c r="D13" s="13">
        <v>34226</v>
      </c>
      <c r="E13" s="17" t="s">
        <v>133</v>
      </c>
    </row>
    <row r="14" spans="1:24" ht="60" customHeight="1" x14ac:dyDescent="0.3">
      <c r="A14" s="3" t="s">
        <v>83</v>
      </c>
      <c r="B14" s="15" t="s">
        <v>11</v>
      </c>
      <c r="C14" s="16" t="s">
        <v>32</v>
      </c>
      <c r="D14" s="13">
        <v>35236</v>
      </c>
      <c r="E14" s="17" t="s">
        <v>25</v>
      </c>
    </row>
    <row r="15" spans="1:24" ht="60" customHeight="1" x14ac:dyDescent="0.3">
      <c r="A15" s="3" t="s">
        <v>84</v>
      </c>
      <c r="B15" s="15" t="s">
        <v>213</v>
      </c>
      <c r="C15" s="16" t="s">
        <v>51</v>
      </c>
      <c r="D15" s="13">
        <v>35322</v>
      </c>
      <c r="E15" s="17" t="s">
        <v>133</v>
      </c>
    </row>
    <row r="16" spans="1:24" ht="60" customHeight="1" x14ac:dyDescent="0.3">
      <c r="A16" s="3" t="s">
        <v>84</v>
      </c>
      <c r="B16" s="15" t="s">
        <v>181</v>
      </c>
      <c r="C16" s="16" t="s">
        <v>54</v>
      </c>
      <c r="D16" s="13">
        <v>35579</v>
      </c>
      <c r="E16" s="17" t="s">
        <v>25</v>
      </c>
    </row>
    <row r="17" spans="1:5" ht="60" customHeight="1" x14ac:dyDescent="0.3">
      <c r="A17" s="3" t="s">
        <v>102</v>
      </c>
      <c r="B17" s="15" t="s">
        <v>132</v>
      </c>
      <c r="C17" s="16" t="s">
        <v>50</v>
      </c>
      <c r="D17" s="13">
        <v>36048</v>
      </c>
      <c r="E17" s="17" t="s">
        <v>133</v>
      </c>
    </row>
    <row r="18" spans="1:5" ht="60" customHeight="1" x14ac:dyDescent="0.3">
      <c r="A18" s="3"/>
      <c r="B18" s="15" t="s">
        <v>16</v>
      </c>
      <c r="C18" s="16" t="s">
        <v>214</v>
      </c>
      <c r="D18" s="13">
        <v>36226</v>
      </c>
      <c r="E18" s="17" t="s">
        <v>25</v>
      </c>
    </row>
    <row r="19" spans="1:5" ht="60" customHeight="1" x14ac:dyDescent="0.3">
      <c r="A19" s="3" t="s">
        <v>166</v>
      </c>
      <c r="B19" s="15" t="s">
        <v>12</v>
      </c>
      <c r="C19" s="16" t="s">
        <v>44</v>
      </c>
      <c r="D19" s="13">
        <v>36264</v>
      </c>
      <c r="E19" s="17" t="s">
        <v>25</v>
      </c>
    </row>
    <row r="20" spans="1:5" ht="60" customHeight="1" x14ac:dyDescent="0.3">
      <c r="A20" s="3" t="s">
        <v>85</v>
      </c>
      <c r="B20" s="15" t="s">
        <v>129</v>
      </c>
      <c r="C20" s="16" t="s">
        <v>42</v>
      </c>
      <c r="D20" s="13">
        <v>36349</v>
      </c>
      <c r="E20" s="17" t="s">
        <v>29</v>
      </c>
    </row>
    <row r="21" spans="1:5" ht="60" customHeight="1" x14ac:dyDescent="0.3">
      <c r="A21" s="3" t="s">
        <v>86</v>
      </c>
      <c r="B21" s="15" t="s">
        <v>1</v>
      </c>
      <c r="C21" s="16" t="s">
        <v>20</v>
      </c>
      <c r="D21" s="13">
        <v>36475</v>
      </c>
      <c r="E21" s="17" t="s">
        <v>34</v>
      </c>
    </row>
    <row r="22" spans="1:5" ht="60" customHeight="1" x14ac:dyDescent="0.3">
      <c r="A22" s="3" t="s">
        <v>24</v>
      </c>
      <c r="B22" s="15" t="s">
        <v>130</v>
      </c>
      <c r="C22" s="16" t="s">
        <v>47</v>
      </c>
      <c r="D22" s="13">
        <v>36985</v>
      </c>
      <c r="E22" s="17" t="s">
        <v>75</v>
      </c>
    </row>
    <row r="23" spans="1:5" ht="60" customHeight="1" x14ac:dyDescent="0.3">
      <c r="A23" s="3" t="s">
        <v>87</v>
      </c>
      <c r="B23" s="15" t="s">
        <v>3</v>
      </c>
      <c r="C23" s="16" t="s">
        <v>48</v>
      </c>
      <c r="D23" s="13">
        <v>37762</v>
      </c>
      <c r="E23" s="17" t="s">
        <v>49</v>
      </c>
    </row>
    <row r="24" spans="1:5" ht="60" customHeight="1" x14ac:dyDescent="0.3">
      <c r="A24" s="3" t="s">
        <v>100</v>
      </c>
      <c r="B24" s="15" t="s">
        <v>163</v>
      </c>
      <c r="C24" s="16" t="s">
        <v>63</v>
      </c>
      <c r="D24" s="13">
        <v>37785</v>
      </c>
      <c r="E24" s="17" t="s">
        <v>152</v>
      </c>
    </row>
    <row r="25" spans="1:5" ht="60" customHeight="1" x14ac:dyDescent="0.3">
      <c r="A25" s="3">
        <v>120</v>
      </c>
      <c r="B25" s="15" t="s">
        <v>116</v>
      </c>
      <c r="C25" s="16" t="s">
        <v>208</v>
      </c>
      <c r="D25" s="13">
        <v>37820</v>
      </c>
      <c r="E25" s="17" t="s">
        <v>29</v>
      </c>
    </row>
    <row r="26" spans="1:5" ht="60" customHeight="1" x14ac:dyDescent="0.3">
      <c r="A26" s="3" t="s">
        <v>96</v>
      </c>
      <c r="B26" s="15" t="s">
        <v>5</v>
      </c>
      <c r="C26" s="16" t="s">
        <v>55</v>
      </c>
      <c r="D26" s="13">
        <v>37911</v>
      </c>
      <c r="E26" s="17" t="s">
        <v>56</v>
      </c>
    </row>
    <row r="27" spans="1:5" ht="60" customHeight="1" x14ac:dyDescent="0.3">
      <c r="A27" s="3" t="s">
        <v>88</v>
      </c>
      <c r="B27" s="15" t="s">
        <v>18</v>
      </c>
      <c r="C27" s="16" t="s">
        <v>53</v>
      </c>
      <c r="D27" s="13">
        <v>37932</v>
      </c>
      <c r="E27" s="17" t="s">
        <v>29</v>
      </c>
    </row>
    <row r="28" spans="1:5" ht="60" customHeight="1" x14ac:dyDescent="0.3">
      <c r="A28" s="3" t="s">
        <v>178</v>
      </c>
      <c r="B28" s="15" t="s">
        <v>16</v>
      </c>
      <c r="C28" s="16" t="s">
        <v>212</v>
      </c>
      <c r="D28" s="13">
        <v>38350</v>
      </c>
      <c r="E28" s="17" t="s">
        <v>29</v>
      </c>
    </row>
    <row r="29" spans="1:5" ht="60" customHeight="1" x14ac:dyDescent="0.3">
      <c r="A29" s="3" t="s">
        <v>135</v>
      </c>
      <c r="B29" s="15" t="s">
        <v>19</v>
      </c>
      <c r="C29" s="16" t="s">
        <v>61</v>
      </c>
      <c r="D29" s="13">
        <v>38534</v>
      </c>
      <c r="E29" s="17" t="s">
        <v>62</v>
      </c>
    </row>
    <row r="30" spans="1:5" ht="60" customHeight="1" x14ac:dyDescent="0.3">
      <c r="A30" s="3" t="s">
        <v>175</v>
      </c>
      <c r="B30" s="15" t="s">
        <v>4</v>
      </c>
      <c r="C30" s="16" t="s">
        <v>23</v>
      </c>
      <c r="D30" s="13">
        <v>40653</v>
      </c>
      <c r="E30" s="17" t="s">
        <v>71</v>
      </c>
    </row>
    <row r="31" spans="1:5" ht="60" customHeight="1" x14ac:dyDescent="0.3">
      <c r="A31" s="3" t="s">
        <v>110</v>
      </c>
      <c r="B31" s="15" t="s">
        <v>247</v>
      </c>
      <c r="C31" s="16" t="s">
        <v>52</v>
      </c>
      <c r="D31" s="13">
        <v>40954</v>
      </c>
      <c r="E31" s="17" t="s">
        <v>21</v>
      </c>
    </row>
    <row r="32" spans="1:5" ht="60" customHeight="1" x14ac:dyDescent="0.3">
      <c r="A32" s="3" t="s">
        <v>189</v>
      </c>
      <c r="B32" s="15" t="s">
        <v>2</v>
      </c>
      <c r="C32" s="16" t="s">
        <v>58</v>
      </c>
      <c r="D32" s="13">
        <v>41835</v>
      </c>
      <c r="E32" s="17" t="s">
        <v>28</v>
      </c>
    </row>
    <row r="33" spans="1:5" ht="60" customHeight="1" x14ac:dyDescent="0.3">
      <c r="A33" s="3" t="s">
        <v>158</v>
      </c>
      <c r="B33" s="15" t="s">
        <v>118</v>
      </c>
      <c r="C33" s="16" t="s">
        <v>38</v>
      </c>
      <c r="D33" s="13">
        <v>42027</v>
      </c>
      <c r="E33" s="17" t="s">
        <v>34</v>
      </c>
    </row>
    <row r="34" spans="1:5" ht="60" customHeight="1" x14ac:dyDescent="0.3">
      <c r="A34" s="3" t="s">
        <v>207</v>
      </c>
      <c r="B34" s="15" t="s">
        <v>10</v>
      </c>
      <c r="C34" s="16" t="s">
        <v>117</v>
      </c>
      <c r="D34" s="13">
        <v>42191</v>
      </c>
      <c r="E34" s="17" t="s">
        <v>57</v>
      </c>
    </row>
    <row r="35" spans="1:5" ht="60" customHeight="1" x14ac:dyDescent="0.3">
      <c r="A35" s="3" t="s">
        <v>169</v>
      </c>
      <c r="B35" s="15" t="s">
        <v>6</v>
      </c>
      <c r="C35" s="16" t="s">
        <v>27</v>
      </c>
      <c r="D35" s="13">
        <v>42291</v>
      </c>
      <c r="E35" s="17" t="s">
        <v>28</v>
      </c>
    </row>
    <row r="36" spans="1:5" ht="60" customHeight="1" x14ac:dyDescent="0.3">
      <c r="A36" s="3"/>
      <c r="B36" s="15" t="s">
        <v>220</v>
      </c>
      <c r="C36" s="16" t="s">
        <v>72</v>
      </c>
      <c r="D36" s="13">
        <v>42495</v>
      </c>
      <c r="E36" s="17" t="s">
        <v>22</v>
      </c>
    </row>
    <row r="37" spans="1:5" ht="60" customHeight="1" x14ac:dyDescent="0.3">
      <c r="A37" s="3" t="s">
        <v>90</v>
      </c>
      <c r="B37" s="15" t="s">
        <v>219</v>
      </c>
      <c r="C37" s="16" t="s">
        <v>65</v>
      </c>
      <c r="D37" s="13">
        <v>42556</v>
      </c>
      <c r="E37" s="17" t="s">
        <v>66</v>
      </c>
    </row>
    <row r="38" spans="1:5" ht="60" customHeight="1" x14ac:dyDescent="0.3">
      <c r="A38" s="3" t="s">
        <v>91</v>
      </c>
      <c r="B38" s="15" t="s">
        <v>219</v>
      </c>
      <c r="C38" s="16" t="s">
        <v>67</v>
      </c>
      <c r="D38" s="13">
        <v>42556</v>
      </c>
      <c r="E38" s="17" t="s">
        <v>66</v>
      </c>
    </row>
    <row r="39" spans="1:5" ht="60" customHeight="1" x14ac:dyDescent="0.3">
      <c r="A39" s="3" t="s">
        <v>186</v>
      </c>
      <c r="B39" s="15" t="s">
        <v>3</v>
      </c>
      <c r="C39" s="16" t="s">
        <v>112</v>
      </c>
      <c r="D39" s="13">
        <v>42844</v>
      </c>
      <c r="E39" s="17" t="s">
        <v>111</v>
      </c>
    </row>
    <row r="40" spans="1:5" ht="60" customHeight="1" x14ac:dyDescent="0.3">
      <c r="A40" s="3" t="s">
        <v>160</v>
      </c>
      <c r="B40" s="15" t="s">
        <v>113</v>
      </c>
      <c r="C40" s="16" t="s">
        <v>115</v>
      </c>
      <c r="D40" s="13">
        <v>42927</v>
      </c>
      <c r="E40" s="17" t="s">
        <v>71</v>
      </c>
    </row>
    <row r="41" spans="1:5" ht="60" customHeight="1" x14ac:dyDescent="0.3">
      <c r="A41" s="3" t="s">
        <v>92</v>
      </c>
      <c r="B41" s="15" t="s">
        <v>170</v>
      </c>
      <c r="C41" s="16" t="s">
        <v>69</v>
      </c>
      <c r="D41" s="13">
        <v>43287</v>
      </c>
      <c r="E41" s="17" t="s">
        <v>70</v>
      </c>
    </row>
    <row r="42" spans="1:5" ht="60" customHeight="1" x14ac:dyDescent="0.3">
      <c r="A42" s="3" t="s">
        <v>92</v>
      </c>
      <c r="B42" s="15" t="s">
        <v>119</v>
      </c>
      <c r="C42" s="16" t="s">
        <v>121</v>
      </c>
      <c r="D42" s="13">
        <v>43379</v>
      </c>
      <c r="E42" s="17" t="s">
        <v>25</v>
      </c>
    </row>
    <row r="43" spans="1:5" ht="60" customHeight="1" x14ac:dyDescent="0.3">
      <c r="A43" s="3" t="s">
        <v>92</v>
      </c>
      <c r="B43" s="15" t="s">
        <v>194</v>
      </c>
      <c r="C43" s="16" t="s">
        <v>123</v>
      </c>
      <c r="D43" s="13">
        <v>43545</v>
      </c>
      <c r="E43" s="17" t="s">
        <v>124</v>
      </c>
    </row>
    <row r="44" spans="1:5" ht="60" customHeight="1" x14ac:dyDescent="0.3">
      <c r="A44" s="3" t="s">
        <v>92</v>
      </c>
      <c r="B44" s="15" t="s">
        <v>126</v>
      </c>
      <c r="C44" s="16" t="s">
        <v>128</v>
      </c>
      <c r="D44" s="13">
        <v>43652</v>
      </c>
      <c r="E44" s="17" t="s">
        <v>70</v>
      </c>
    </row>
    <row r="45" spans="1:5" ht="60" customHeight="1" x14ac:dyDescent="0.3">
      <c r="A45" s="3" t="s">
        <v>93</v>
      </c>
      <c r="B45" s="15" t="s">
        <v>6</v>
      </c>
      <c r="C45" s="16" t="s">
        <v>131</v>
      </c>
      <c r="D45" s="13">
        <v>43900</v>
      </c>
      <c r="E45" s="17" t="s">
        <v>134</v>
      </c>
    </row>
    <row r="46" spans="1:5" ht="60" customHeight="1" x14ac:dyDescent="0.3">
      <c r="A46" s="3" t="s">
        <v>183</v>
      </c>
      <c r="B46" s="15" t="s">
        <v>139</v>
      </c>
      <c r="C46" s="16" t="s">
        <v>137</v>
      </c>
      <c r="D46" s="13">
        <v>44013</v>
      </c>
      <c r="E46" s="17" t="s">
        <v>22</v>
      </c>
    </row>
    <row r="47" spans="1:5" ht="60" customHeight="1" x14ac:dyDescent="0.3">
      <c r="A47" s="3" t="s">
        <v>94</v>
      </c>
      <c r="B47" s="15" t="s">
        <v>136</v>
      </c>
      <c r="C47" s="16" t="s">
        <v>148</v>
      </c>
      <c r="D47" s="13">
        <v>44044</v>
      </c>
      <c r="E47" s="17" t="s">
        <v>162</v>
      </c>
    </row>
    <row r="48" spans="1:5" ht="60" customHeight="1" x14ac:dyDescent="0.3">
      <c r="A48" s="3" t="s">
        <v>95</v>
      </c>
      <c r="B48" s="15" t="s">
        <v>142</v>
      </c>
      <c r="C48" s="16" t="s">
        <v>143</v>
      </c>
      <c r="D48" s="13">
        <v>44113</v>
      </c>
      <c r="E48" s="17" t="s">
        <v>125</v>
      </c>
    </row>
    <row r="49" spans="1:5" ht="60" customHeight="1" x14ac:dyDescent="0.3">
      <c r="A49" s="3" t="s">
        <v>95</v>
      </c>
      <c r="B49" s="15" t="s">
        <v>153</v>
      </c>
      <c r="C49" s="16" t="s">
        <v>33</v>
      </c>
      <c r="D49" s="13">
        <v>44168</v>
      </c>
      <c r="E49" s="17" t="s">
        <v>157</v>
      </c>
    </row>
    <row r="50" spans="1:5" ht="60" customHeight="1" x14ac:dyDescent="0.3">
      <c r="A50" s="3" t="s">
        <v>109</v>
      </c>
      <c r="B50" s="15" t="s">
        <v>149</v>
      </c>
      <c r="C50" s="16" t="s">
        <v>150</v>
      </c>
      <c r="D50" s="13">
        <v>44205</v>
      </c>
      <c r="E50" s="17" t="s">
        <v>193</v>
      </c>
    </row>
    <row r="51" spans="1:5" ht="60" customHeight="1" x14ac:dyDescent="0.3">
      <c r="A51" s="3" t="s">
        <v>161</v>
      </c>
      <c r="B51" s="15" t="s">
        <v>155</v>
      </c>
      <c r="C51" s="16" t="s">
        <v>156</v>
      </c>
      <c r="D51" s="13">
        <v>44205</v>
      </c>
      <c r="E51" s="17" t="s">
        <v>25</v>
      </c>
    </row>
    <row r="52" spans="1:5" ht="60" customHeight="1" x14ac:dyDescent="0.3">
      <c r="A52" s="3" t="s">
        <v>211</v>
      </c>
      <c r="B52" s="15" t="s">
        <v>218</v>
      </c>
      <c r="C52" s="16" t="s">
        <v>164</v>
      </c>
      <c r="D52" s="13">
        <v>44232</v>
      </c>
      <c r="E52" s="17" t="s">
        <v>162</v>
      </c>
    </row>
    <row r="53" spans="1:5" ht="60" customHeight="1" x14ac:dyDescent="0.3">
      <c r="A53" s="3"/>
      <c r="B53" s="15" t="s">
        <v>151</v>
      </c>
      <c r="C53" s="16" t="s">
        <v>159</v>
      </c>
      <c r="D53" s="13">
        <v>44315</v>
      </c>
      <c r="E53" s="17" t="s">
        <v>70</v>
      </c>
    </row>
    <row r="54" spans="1:5" ht="60" customHeight="1" x14ac:dyDescent="0.3">
      <c r="A54" s="3" t="s">
        <v>97</v>
      </c>
      <c r="B54" s="15" t="s">
        <v>144</v>
      </c>
      <c r="C54" s="16" t="s">
        <v>145</v>
      </c>
      <c r="D54" s="13">
        <v>44365</v>
      </c>
      <c r="E54" s="17" t="s">
        <v>154</v>
      </c>
    </row>
    <row r="55" spans="1:5" ht="60" customHeight="1" x14ac:dyDescent="0.3">
      <c r="A55" s="3" t="s">
        <v>210</v>
      </c>
      <c r="B55" s="15" t="s">
        <v>172</v>
      </c>
      <c r="C55" s="16" t="s">
        <v>173</v>
      </c>
      <c r="D55" s="13">
        <v>44377</v>
      </c>
      <c r="E55" s="17" t="s">
        <v>125</v>
      </c>
    </row>
    <row r="56" spans="1:5" ht="60" customHeight="1" x14ac:dyDescent="0.3">
      <c r="A56" s="3" t="s">
        <v>99</v>
      </c>
      <c r="B56" s="15" t="s">
        <v>165</v>
      </c>
      <c r="C56" s="16" t="s">
        <v>167</v>
      </c>
      <c r="D56" s="13">
        <v>44380</v>
      </c>
      <c r="E56" s="17" t="s">
        <v>168</v>
      </c>
    </row>
    <row r="57" spans="1:5" ht="60" customHeight="1" x14ac:dyDescent="0.3">
      <c r="A57" s="3" t="s">
        <v>101</v>
      </c>
      <c r="B57" s="15" t="s">
        <v>226</v>
      </c>
      <c r="C57" s="16" t="s">
        <v>182</v>
      </c>
      <c r="D57" s="13">
        <v>44551</v>
      </c>
      <c r="E57" s="17" t="s">
        <v>71</v>
      </c>
    </row>
    <row r="58" spans="1:5" ht="60" customHeight="1" x14ac:dyDescent="0.3">
      <c r="A58" s="3" t="s">
        <v>89</v>
      </c>
      <c r="B58" s="15" t="s">
        <v>246</v>
      </c>
      <c r="C58" s="16" t="s">
        <v>176</v>
      </c>
      <c r="D58" s="13">
        <v>44600</v>
      </c>
      <c r="E58" s="17" t="s">
        <v>28</v>
      </c>
    </row>
    <row r="59" spans="1:5" ht="60" customHeight="1" x14ac:dyDescent="0.3">
      <c r="A59" s="3" t="s">
        <v>120</v>
      </c>
      <c r="B59" s="15" t="s">
        <v>179</v>
      </c>
      <c r="C59" s="16" t="s">
        <v>180</v>
      </c>
      <c r="D59" s="13">
        <v>44743</v>
      </c>
      <c r="E59" s="17" t="s">
        <v>21</v>
      </c>
    </row>
    <row r="60" spans="1:5" ht="60" customHeight="1" x14ac:dyDescent="0.3">
      <c r="A60" s="3" t="s">
        <v>103</v>
      </c>
      <c r="B60" s="15" t="s">
        <v>140</v>
      </c>
      <c r="C60" s="16" t="s">
        <v>141</v>
      </c>
      <c r="D60" s="13">
        <v>44770</v>
      </c>
      <c r="E60" s="17" t="s">
        <v>162</v>
      </c>
    </row>
    <row r="61" spans="1:5" ht="60" customHeight="1" x14ac:dyDescent="0.3">
      <c r="A61" s="3" t="s">
        <v>104</v>
      </c>
      <c r="B61" s="15" t="s">
        <v>184</v>
      </c>
      <c r="C61" s="16" t="s">
        <v>185</v>
      </c>
      <c r="D61" s="13">
        <v>44774</v>
      </c>
      <c r="E61" s="17" t="s">
        <v>29</v>
      </c>
    </row>
    <row r="62" spans="1:5" ht="60" customHeight="1" x14ac:dyDescent="0.3">
      <c r="A62" s="3" t="s">
        <v>105</v>
      </c>
      <c r="B62" s="15" t="s">
        <v>187</v>
      </c>
      <c r="C62" s="16" t="s">
        <v>188</v>
      </c>
      <c r="D62" s="13">
        <v>44842</v>
      </c>
      <c r="E62" s="17" t="s">
        <v>29</v>
      </c>
    </row>
    <row r="63" spans="1:5" ht="60" customHeight="1" x14ac:dyDescent="0.3">
      <c r="A63" s="3" t="s">
        <v>146</v>
      </c>
      <c r="B63" s="15" t="s">
        <v>190</v>
      </c>
      <c r="C63" s="16" t="s">
        <v>203</v>
      </c>
      <c r="D63" s="13">
        <v>44917</v>
      </c>
      <c r="E63" s="17" t="s">
        <v>191</v>
      </c>
    </row>
    <row r="64" spans="1:5" ht="60" customHeight="1" x14ac:dyDescent="0.3">
      <c r="A64" s="3" t="s">
        <v>107</v>
      </c>
      <c r="B64" s="15" t="s">
        <v>194</v>
      </c>
      <c r="C64" s="16" t="s">
        <v>195</v>
      </c>
      <c r="D64" s="13">
        <v>44917</v>
      </c>
      <c r="E64" s="17" t="s">
        <v>22</v>
      </c>
    </row>
    <row r="65" spans="1:5" ht="60" customHeight="1" x14ac:dyDescent="0.3">
      <c r="A65" s="3" t="s">
        <v>107</v>
      </c>
      <c r="B65" s="15" t="s">
        <v>192</v>
      </c>
      <c r="C65" s="16" t="s">
        <v>249</v>
      </c>
      <c r="D65" s="13">
        <v>44918</v>
      </c>
      <c r="E65" s="17" t="s">
        <v>193</v>
      </c>
    </row>
    <row r="66" spans="1:5" ht="60" customHeight="1" x14ac:dyDescent="0.3">
      <c r="A66" s="3" t="s">
        <v>107</v>
      </c>
      <c r="B66" s="15" t="s">
        <v>206</v>
      </c>
      <c r="C66" s="16" t="s">
        <v>196</v>
      </c>
      <c r="D66" s="13">
        <v>45007</v>
      </c>
      <c r="E66" s="17" t="s">
        <v>70</v>
      </c>
    </row>
    <row r="67" spans="1:5" ht="60" customHeight="1" x14ac:dyDescent="0.3">
      <c r="A67" s="3" t="s">
        <v>98</v>
      </c>
      <c r="B67" s="15" t="s">
        <v>68</v>
      </c>
      <c r="C67" s="16" t="s">
        <v>73</v>
      </c>
      <c r="D67" s="13">
        <v>45078</v>
      </c>
      <c r="E67" s="17" t="s">
        <v>35</v>
      </c>
    </row>
    <row r="68" spans="1:5" ht="60" customHeight="1" x14ac:dyDescent="0.3">
      <c r="A68" s="3" t="s">
        <v>78</v>
      </c>
      <c r="B68" s="15" t="s">
        <v>194</v>
      </c>
      <c r="C68" s="16" t="s">
        <v>197</v>
      </c>
      <c r="D68" s="13">
        <v>45108</v>
      </c>
      <c r="E68" s="17" t="s">
        <v>198</v>
      </c>
    </row>
    <row r="69" spans="1:5" ht="60" customHeight="1" x14ac:dyDescent="0.3">
      <c r="A69" s="3" t="s">
        <v>78</v>
      </c>
      <c r="B69" s="15" t="s">
        <v>201</v>
      </c>
      <c r="C69" s="16" t="s">
        <v>202</v>
      </c>
      <c r="D69" s="13">
        <v>45188</v>
      </c>
      <c r="E69" s="17" t="s">
        <v>71</v>
      </c>
    </row>
    <row r="70" spans="1:5" ht="60" customHeight="1" x14ac:dyDescent="0.3">
      <c r="A70" s="3" t="s">
        <v>108</v>
      </c>
      <c r="B70" s="15" t="s">
        <v>225</v>
      </c>
      <c r="C70" s="16" t="s">
        <v>199</v>
      </c>
      <c r="D70" s="13">
        <v>45252</v>
      </c>
      <c r="E70" s="17" t="s">
        <v>200</v>
      </c>
    </row>
    <row r="71" spans="1:5" ht="60" customHeight="1" x14ac:dyDescent="0.3">
      <c r="A71" s="3" t="s">
        <v>122</v>
      </c>
      <c r="B71" s="15" t="s">
        <v>248</v>
      </c>
      <c r="C71" s="16" t="s">
        <v>164</v>
      </c>
      <c r="D71" s="13">
        <v>45377</v>
      </c>
      <c r="E71" s="17" t="s">
        <v>162</v>
      </c>
    </row>
    <row r="72" spans="1:5" ht="60" customHeight="1" x14ac:dyDescent="0.3">
      <c r="A72" s="3" t="s">
        <v>122</v>
      </c>
      <c r="B72" s="15" t="s">
        <v>216</v>
      </c>
      <c r="C72" s="16" t="s">
        <v>217</v>
      </c>
      <c r="D72" s="13">
        <v>45380</v>
      </c>
      <c r="E72" s="17" t="s">
        <v>70</v>
      </c>
    </row>
    <row r="73" spans="1:5" ht="60" customHeight="1" x14ac:dyDescent="0.3">
      <c r="A73" s="3" t="s">
        <v>122</v>
      </c>
      <c r="B73" s="15" t="s">
        <v>221</v>
      </c>
      <c r="C73" s="16" t="s">
        <v>222</v>
      </c>
      <c r="D73" s="13">
        <v>45629</v>
      </c>
      <c r="E73" s="17" t="s">
        <v>162</v>
      </c>
    </row>
    <row r="74" spans="1:5" ht="60" customHeight="1" x14ac:dyDescent="0.3">
      <c r="A74" s="3" t="s">
        <v>127</v>
      </c>
      <c r="B74" s="15" t="s">
        <v>244</v>
      </c>
      <c r="C74" s="16" t="s">
        <v>245</v>
      </c>
      <c r="D74" s="13">
        <v>45639</v>
      </c>
      <c r="E74" s="17" t="s">
        <v>133</v>
      </c>
    </row>
    <row r="75" spans="1:5" ht="60" customHeight="1" x14ac:dyDescent="0.3">
      <c r="A75" s="3" t="s">
        <v>106</v>
      </c>
      <c r="B75" s="15" t="s">
        <v>223</v>
      </c>
      <c r="C75" s="16" t="s">
        <v>224</v>
      </c>
      <c r="D75" s="13">
        <v>45645</v>
      </c>
      <c r="E75" s="17" t="s">
        <v>35</v>
      </c>
    </row>
    <row r="76" spans="1:5" ht="60" customHeight="1" x14ac:dyDescent="0.3">
      <c r="A76" s="3" t="s">
        <v>171</v>
      </c>
      <c r="B76" s="15" t="s">
        <v>209</v>
      </c>
      <c r="C76" s="16" t="s">
        <v>147</v>
      </c>
      <c r="D76" s="13" t="s">
        <v>174</v>
      </c>
      <c r="E76" s="17" t="s">
        <v>162</v>
      </c>
    </row>
    <row r="77" spans="1:5" s="5" customFormat="1" ht="25.2" customHeight="1" x14ac:dyDescent="0.3">
      <c r="A77" s="7"/>
      <c r="E77" s="7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8" scale="45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6:J20"/>
  <sheetViews>
    <sheetView workbookViewId="0">
      <selection activeCell="G12" sqref="G12"/>
    </sheetView>
  </sheetViews>
  <sheetFormatPr baseColWidth="10" defaultRowHeight="14.4" x14ac:dyDescent="0.3"/>
  <cols>
    <col min="6" max="7" width="18.109375" customWidth="1"/>
  </cols>
  <sheetData>
    <row r="6" spans="5:10" s="9" customFormat="1" ht="31.8" customHeight="1" x14ac:dyDescent="0.3">
      <c r="F6" s="9" t="s">
        <v>241</v>
      </c>
      <c r="G6" s="9" t="s">
        <v>242</v>
      </c>
      <c r="H6" s="9" t="s">
        <v>240</v>
      </c>
      <c r="I6" s="9" t="s">
        <v>243</v>
      </c>
      <c r="J6" s="9" t="s">
        <v>243</v>
      </c>
    </row>
    <row r="7" spans="5:10" x14ac:dyDescent="0.3">
      <c r="E7" t="s">
        <v>227</v>
      </c>
      <c r="F7" s="8">
        <v>0</v>
      </c>
      <c r="G7" s="8">
        <v>0</v>
      </c>
      <c r="H7" s="8">
        <v>5009.28</v>
      </c>
      <c r="I7" s="8">
        <v>24</v>
      </c>
      <c r="J7" s="8">
        <v>83.98</v>
      </c>
    </row>
    <row r="8" spans="5:10" x14ac:dyDescent="0.3">
      <c r="E8" t="s">
        <v>228</v>
      </c>
      <c r="F8" s="8">
        <v>10100.67</v>
      </c>
      <c r="G8" s="8">
        <v>606.04</v>
      </c>
      <c r="H8" s="8">
        <v>5705.65</v>
      </c>
      <c r="I8" s="8">
        <v>24</v>
      </c>
      <c r="J8" s="8">
        <v>123.29</v>
      </c>
    </row>
    <row r="9" spans="5:10" x14ac:dyDescent="0.3">
      <c r="E9" t="s">
        <v>229</v>
      </c>
      <c r="F9" s="8">
        <v>7543.06</v>
      </c>
      <c r="G9" s="8">
        <v>452.58</v>
      </c>
      <c r="H9" s="8">
        <v>6519.84</v>
      </c>
      <c r="I9" s="8">
        <v>28.08</v>
      </c>
      <c r="J9" s="8">
        <v>308.23</v>
      </c>
    </row>
    <row r="10" spans="5:10" x14ac:dyDescent="0.3">
      <c r="E10" t="s">
        <v>230</v>
      </c>
      <c r="F10" s="8">
        <v>33236.33</v>
      </c>
      <c r="G10" s="8">
        <v>1994.18</v>
      </c>
      <c r="H10" s="8">
        <v>6118.44</v>
      </c>
      <c r="I10" s="8">
        <v>48.5</v>
      </c>
      <c r="J10" s="8">
        <v>34.24</v>
      </c>
    </row>
    <row r="11" spans="5:10" x14ac:dyDescent="0.3">
      <c r="E11" t="s">
        <v>231</v>
      </c>
      <c r="F11" s="8">
        <v>20490.080000000002</v>
      </c>
      <c r="G11" s="8">
        <v>1229.4000000000001</v>
      </c>
      <c r="H11" s="8">
        <v>5600.54</v>
      </c>
      <c r="I11" s="8">
        <v>48.5</v>
      </c>
      <c r="J11" s="8">
        <v>115.91</v>
      </c>
    </row>
    <row r="12" spans="5:10" x14ac:dyDescent="0.3">
      <c r="E12" t="s">
        <v>232</v>
      </c>
      <c r="F12" s="8">
        <v>73410.009999999995</v>
      </c>
      <c r="G12" s="8">
        <v>4404.6000000000004</v>
      </c>
      <c r="H12" s="8">
        <v>4799.47</v>
      </c>
      <c r="I12" s="8">
        <v>48.5</v>
      </c>
      <c r="J12" s="8">
        <v>65.39</v>
      </c>
    </row>
    <row r="13" spans="5:10" x14ac:dyDescent="0.3">
      <c r="E13" t="s">
        <v>233</v>
      </c>
      <c r="F13" s="8">
        <v>51399.56</v>
      </c>
      <c r="G13" s="8">
        <v>3083.97</v>
      </c>
      <c r="H13" s="8">
        <v>5686.32</v>
      </c>
      <c r="I13" s="8">
        <v>48.5</v>
      </c>
      <c r="J13" s="8">
        <v>58.54</v>
      </c>
    </row>
    <row r="14" spans="5:10" x14ac:dyDescent="0.3">
      <c r="E14" t="s">
        <v>234</v>
      </c>
      <c r="F14" s="8">
        <v>24900.79</v>
      </c>
      <c r="G14" s="8">
        <v>1494.05</v>
      </c>
      <c r="H14" s="8">
        <v>5040.66</v>
      </c>
      <c r="I14" s="8">
        <v>48.5</v>
      </c>
      <c r="J14" s="8">
        <v>68.5</v>
      </c>
    </row>
    <row r="15" spans="5:10" x14ac:dyDescent="0.3">
      <c r="E15" t="s">
        <v>235</v>
      </c>
      <c r="F15" s="8">
        <v>14603.92</v>
      </c>
      <c r="G15" s="8">
        <v>876.24</v>
      </c>
      <c r="H15" s="8">
        <v>6840.25</v>
      </c>
      <c r="I15" s="8">
        <v>48.5</v>
      </c>
      <c r="J15" s="8">
        <v>68.5</v>
      </c>
    </row>
    <row r="16" spans="5:10" x14ac:dyDescent="0.3">
      <c r="E16" t="s">
        <v>236</v>
      </c>
      <c r="F16" s="8">
        <v>9128.81</v>
      </c>
      <c r="G16" s="8">
        <v>547.73</v>
      </c>
      <c r="H16" s="8">
        <v>6334.05</v>
      </c>
      <c r="I16" s="8">
        <v>48.5</v>
      </c>
      <c r="J16" s="8">
        <v>82.19</v>
      </c>
    </row>
    <row r="17" spans="5:10" x14ac:dyDescent="0.3">
      <c r="E17" t="s">
        <v>237</v>
      </c>
      <c r="F17" s="8">
        <v>15177.2</v>
      </c>
      <c r="G17" s="8">
        <v>910.63</v>
      </c>
      <c r="H17" s="8">
        <v>5375.52</v>
      </c>
      <c r="I17" s="8">
        <v>48.5</v>
      </c>
      <c r="J17" s="8">
        <v>89.04</v>
      </c>
    </row>
    <row r="18" spans="5:10" x14ac:dyDescent="0.3">
      <c r="E18" t="s">
        <v>238</v>
      </c>
      <c r="F18" s="8">
        <v>11011.86</v>
      </c>
      <c r="G18" s="10">
        <v>15952.59</v>
      </c>
      <c r="H18" s="8">
        <v>9869.9599999999991</v>
      </c>
      <c r="I18" s="8">
        <v>48.5</v>
      </c>
      <c r="J18" s="8">
        <v>8479.7000000000007</v>
      </c>
    </row>
    <row r="19" spans="5:10" x14ac:dyDescent="0.3">
      <c r="F19" s="8">
        <f>SUM(F7:F18)</f>
        <v>271002.29000000004</v>
      </c>
      <c r="G19" s="8">
        <f>SUM(G7:G18)</f>
        <v>31552.01</v>
      </c>
      <c r="H19" s="8">
        <f>SUM(H7:H18)</f>
        <v>72899.98000000001</v>
      </c>
      <c r="I19" s="8">
        <f>SUM(I7:I18)</f>
        <v>512.57999999999993</v>
      </c>
      <c r="J19" s="8">
        <f>SUM(J7:J18)</f>
        <v>9577.51</v>
      </c>
    </row>
    <row r="20" spans="5:10" x14ac:dyDescent="0.3">
      <c r="I20" s="18">
        <f>I19+J19</f>
        <v>10090.09</v>
      </c>
      <c r="J20" s="19"/>
    </row>
  </sheetData>
  <mergeCells count="1">
    <mergeCell ref="I20:J20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Autoridad Portuaria de Alicante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Myriam Gomez Alemañ</dc:creator>
  <cp:lastModifiedBy>Myriam Gómez Alemañ</cp:lastModifiedBy>
  <cp:lastPrinted>2025-01-24T13:13:31Z</cp:lastPrinted>
  <dcterms:created xsi:type="dcterms:W3CDTF">2016-05-16T09:41:33Z</dcterms:created>
  <dcterms:modified xsi:type="dcterms:W3CDTF">2025-01-27T11:49:47Z</dcterms:modified>
</cp:coreProperties>
</file>